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13_ncr:1_{384F03F6-619E-4C6F-8AAF-79D4DBD484B7}" xr6:coauthVersionLast="47" xr6:coauthVersionMax="47" xr10:uidLastSave="{00000000-0000-0000-0000-000000000000}"/>
  <bookViews>
    <workbookView xWindow="31530" yWindow="2730" windowWidth="21600" windowHeight="12570" xr2:uid="{00000000-000D-0000-FFFF-FFFF00000000}"/>
  </bookViews>
  <sheets>
    <sheet name="Votantes" sheetId="2" r:id="rId1"/>
  </sheets>
  <definedNames>
    <definedName name="_xlnm._FilterDatabase" localSheetId="0" hidden="1">Votantes!$A$1:$G$33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2" l="1"/>
  <c r="G29" i="2"/>
  <c r="G24" i="2"/>
  <c r="G21" i="2"/>
  <c r="G20" i="2"/>
  <c r="G19" i="2"/>
  <c r="G18" i="2"/>
  <c r="G17" i="2"/>
  <c r="G13" i="2"/>
  <c r="G11" i="2"/>
  <c r="G10" i="2"/>
  <c r="G8" i="2"/>
  <c r="G6" i="2"/>
</calcChain>
</file>

<file path=xl/sharedStrings.xml><?xml version="1.0" encoding="utf-8"?>
<sst xmlns="http://schemas.openxmlformats.org/spreadsheetml/2006/main" count="167" uniqueCount="51">
  <si>
    <t>Tipo de Funcionario</t>
  </si>
  <si>
    <t>Estamento</t>
  </si>
  <si>
    <t>Nombre</t>
  </si>
  <si>
    <t>Facultad</t>
  </si>
  <si>
    <t>Jornada</t>
  </si>
  <si>
    <t>Jerarquia</t>
  </si>
  <si>
    <t>Ponderación</t>
  </si>
  <si>
    <t>Universitario</t>
  </si>
  <si>
    <t>NO ACADEMICOS JORNADA COMPLETA</t>
  </si>
  <si>
    <t>CANCINO RIOS JAVIERA ALEJANDRA</t>
  </si>
  <si>
    <t>FACULTAD CIENCIAS DEL MAR</t>
  </si>
  <si>
    <t>0</t>
  </si>
  <si>
    <t>JARA ALVARADO DAVID MARCOS EBER</t>
  </si>
  <si>
    <t>OYANADEL CANIULLAN JAIME ADOLFO</t>
  </si>
  <si>
    <t>CONTRERAS BRAVO PAMELA ESTELA</t>
  </si>
  <si>
    <t>Académico</t>
  </si>
  <si>
    <t>DIRECTIVOS-JORNADA COMPLETA</t>
  </si>
  <si>
    <t>BRAVO MENDEZ RICARDO</t>
  </si>
  <si>
    <t>PROFESOR TITULAR</t>
  </si>
  <si>
    <t>RIVERA DONOSO PATRICIO GERARD</t>
  </si>
  <si>
    <t>ZEPEDA SANDOVAL SERGIO ROBERTO</t>
  </si>
  <si>
    <t>NO ACADEMICOS JORNADA PARCIAL</t>
  </si>
  <si>
    <t>SALAZAR BARRIOS PATRICIA ANDREA</t>
  </si>
  <si>
    <t>TANK SANCHEZ FABIAN ENRIQUE</t>
  </si>
  <si>
    <t>ARAN GONZALEZ JOSE ALBERTO</t>
  </si>
  <si>
    <t>JOJOT QUEZADA ANTONIETA BEATR</t>
  </si>
  <si>
    <t>AYALA VASQUEZ JUAN ESTEBAN</t>
  </si>
  <si>
    <t>ACADEMICOS JORNADA PARCIAL</t>
  </si>
  <si>
    <t>VERGARA CORTES HERNAN PATRICIO</t>
  </si>
  <si>
    <t>LEIGHTON SOTOMAYOR GERARDO LUIS</t>
  </si>
  <si>
    <t>BUSTAMANTE HERNANDEZ JORGE EDUARDO</t>
  </si>
  <si>
    <t>SANCHEZ GONZALEZ RODRIGO</t>
  </si>
  <si>
    <t>RIVERA DONOSO MARGARITA JACQUELINE</t>
  </si>
  <si>
    <t>AHUMADA CARRERA PATRICIA CECILIA</t>
  </si>
  <si>
    <t>ALLENDES BANES PABLO ANDRES</t>
  </si>
  <si>
    <t>GUDINO GACITUA VICTOR MANUEL</t>
  </si>
  <si>
    <t>MUÑOZ RETAMAL WASHINGTON ENRIQUE</t>
  </si>
  <si>
    <t>ZUÑIGA MOLINA MARGARITA DE LAS MERCEDES</t>
  </si>
  <si>
    <t>DIAZ OVIEDO HUMBERTO GONZALO</t>
  </si>
  <si>
    <t>PROFESOR ADJUNTO</t>
  </si>
  <si>
    <t>PEREZ VARGAS ALFREDO DANIEL</t>
  </si>
  <si>
    <t>PROFESOR AUXILIAR</t>
  </si>
  <si>
    <t>MASOTTI MUZZIO ITALO MARIO</t>
  </si>
  <si>
    <t>ACADEMICOS JORNADA COMPLETA</t>
  </si>
  <si>
    <t>MUÑOZ MUGA PILAR</t>
  </si>
  <si>
    <t>CONCHA TORO FRANCISCO</t>
  </si>
  <si>
    <t>SOTO OYARZUN EULOGIO HERNAN</t>
  </si>
  <si>
    <t>JOPIA CONTRERAS PAZ ALEJANDRA</t>
  </si>
  <si>
    <t>CACERES MUÑOZ MARIO ARTURO</t>
  </si>
  <si>
    <t>MEDELLIN MORA DIANA JOHANNA</t>
  </si>
  <si>
    <t>CASTILLO SILVA MANUEL IGNACIO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</si>
</sst>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27F8-8DD7-4848-B456-EE2DD0120F62}">
  <dimension ref="A1:G33"/>
  <sheetViews>
    <sheetView tabSelected="1" workbookViewId="0">
      <selection activeCell="A27" sqref="A27"/>
    </sheetView>
  </sheetViews>
  <sheetFormatPr defaultColWidth="11.42578125" defaultRowHeight="15" x14ac:dyDescent="0.25"/>
  <cols>
    <col min="1" max="1" width="11.85546875" customWidth="1"/>
    <col min="2" max="2" width="29" customWidth="1"/>
    <col min="3" max="3" width="29.140625" customWidth="1"/>
    <col min="4" max="4" width="26" customWidth="1"/>
    <col min="5" max="5" width="8.7109375" customWidth="1"/>
    <col min="6" max="6" width="19.7109375" customWidth="1"/>
    <col min="7" max="7" width="15.5703125" bestFit="1" customWidth="1"/>
  </cols>
  <sheetData>
    <row r="1" spans="1:7" ht="2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 ht="21" x14ac:dyDescent="0.25">
      <c r="A2" s="4" t="s">
        <v>7</v>
      </c>
      <c r="B2" s="4" t="s">
        <v>8</v>
      </c>
      <c r="C2" s="4" t="s">
        <v>33</v>
      </c>
      <c r="D2" s="5" t="s">
        <v>10</v>
      </c>
      <c r="E2" s="6">
        <v>44</v>
      </c>
      <c r="F2" s="4" t="s">
        <v>11</v>
      </c>
      <c r="G2" s="4"/>
    </row>
    <row r="3" spans="1:7" x14ac:dyDescent="0.25">
      <c r="A3" s="4" t="s">
        <v>7</v>
      </c>
      <c r="B3" s="4" t="s">
        <v>8</v>
      </c>
      <c r="C3" s="4" t="s">
        <v>34</v>
      </c>
      <c r="D3" s="5" t="s">
        <v>10</v>
      </c>
      <c r="E3" s="6">
        <v>44</v>
      </c>
      <c r="F3" s="4" t="s">
        <v>11</v>
      </c>
      <c r="G3" s="4"/>
    </row>
    <row r="4" spans="1:7" x14ac:dyDescent="0.25">
      <c r="A4" s="4" t="s">
        <v>7</v>
      </c>
      <c r="B4" s="4" t="s">
        <v>8</v>
      </c>
      <c r="C4" s="4" t="s">
        <v>24</v>
      </c>
      <c r="D4" s="5" t="s">
        <v>10</v>
      </c>
      <c r="E4" s="6">
        <v>44</v>
      </c>
      <c r="F4" s="4" t="s">
        <v>11</v>
      </c>
      <c r="G4" s="4"/>
    </row>
    <row r="5" spans="1:7" x14ac:dyDescent="0.25">
      <c r="A5" s="4" t="s">
        <v>7</v>
      </c>
      <c r="B5" s="4" t="s">
        <v>8</v>
      </c>
      <c r="C5" s="4" t="s">
        <v>26</v>
      </c>
      <c r="D5" s="5" t="s">
        <v>10</v>
      </c>
      <c r="E5" s="6">
        <v>44</v>
      </c>
      <c r="F5" s="4" t="s">
        <v>11</v>
      </c>
      <c r="G5" s="4"/>
    </row>
    <row r="6" spans="1:7" x14ac:dyDescent="0.25">
      <c r="A6" s="4" t="s">
        <v>15</v>
      </c>
      <c r="B6" s="4" t="s">
        <v>16</v>
      </c>
      <c r="C6" s="4" t="s">
        <v>17</v>
      </c>
      <c r="D6" s="5" t="s">
        <v>10</v>
      </c>
      <c r="E6" s="6">
        <v>44</v>
      </c>
      <c r="F6" s="4" t="s">
        <v>18</v>
      </c>
      <c r="G6" s="4">
        <f>IF(A6="Universitario",1,IF(OR(F6="PROFESOR TITULAR",F6="PROFESOR ADJUNTO"),IF(E6&gt;=22,1,0.75),IF(OR(F6="PROFESOR AUXILIAR",F6="PROFESOR AYUDANTE"),IF(E6&gt;=22,0.75,0.5),"REVISAR JERARQUÍA")))</f>
        <v>1</v>
      </c>
    </row>
    <row r="7" spans="1:7" ht="21" x14ac:dyDescent="0.25">
      <c r="A7" s="4" t="s">
        <v>7</v>
      </c>
      <c r="B7" s="4" t="s">
        <v>8</v>
      </c>
      <c r="C7" s="4" t="s">
        <v>30</v>
      </c>
      <c r="D7" s="5" t="s">
        <v>10</v>
      </c>
      <c r="E7" s="6">
        <v>44</v>
      </c>
      <c r="F7" s="4" t="s">
        <v>11</v>
      </c>
      <c r="G7" s="4"/>
    </row>
    <row r="8" spans="1:7" x14ac:dyDescent="0.25">
      <c r="A8" s="4" t="s">
        <v>15</v>
      </c>
      <c r="B8" s="4" t="s">
        <v>43</v>
      </c>
      <c r="C8" s="4" t="s">
        <v>48</v>
      </c>
      <c r="D8" s="5" t="s">
        <v>10</v>
      </c>
      <c r="E8" s="6">
        <v>44</v>
      </c>
      <c r="F8" s="4" t="s">
        <v>39</v>
      </c>
      <c r="G8" s="4">
        <f>IF(A8="Universitario",1,IF(OR(F8="PROFESOR TITULAR",F8="PROFESOR ADJUNTO"),IF(E8&gt;=22,1,0.75),IF(OR(F8="PROFESOR AUXILIAR",F8="PROFESOR AYUDANTE"),IF(E8&gt;=22,0.75,0.5),"REVISAR JERARQUÍA")))</f>
        <v>1</v>
      </c>
    </row>
    <row r="9" spans="1:7" x14ac:dyDescent="0.25">
      <c r="A9" s="4" t="s">
        <v>7</v>
      </c>
      <c r="B9" s="4" t="s">
        <v>8</v>
      </c>
      <c r="C9" s="4" t="s">
        <v>9</v>
      </c>
      <c r="D9" s="5" t="s">
        <v>10</v>
      </c>
      <c r="E9" s="6">
        <v>44</v>
      </c>
      <c r="F9" s="4" t="s">
        <v>11</v>
      </c>
      <c r="G9" s="4"/>
    </row>
    <row r="10" spans="1:7" x14ac:dyDescent="0.25">
      <c r="A10" s="4" t="s">
        <v>15</v>
      </c>
      <c r="B10" s="4" t="s">
        <v>43</v>
      </c>
      <c r="C10" s="4" t="s">
        <v>50</v>
      </c>
      <c r="D10" s="5" t="s">
        <v>10</v>
      </c>
      <c r="E10" s="6">
        <v>44</v>
      </c>
      <c r="F10" s="4" t="s">
        <v>39</v>
      </c>
      <c r="G10" s="4">
        <f>IF(A10="Universitario",1,IF(OR(F10="PROFESOR TITULAR",F10="PROFESOR ADJUNTO"),IF(E10&gt;=22,1,0.75),IF(OR(F10="PROFESOR AUXILIAR",F10="PROFESOR AYUDANTE"),IF(E10&gt;=22,0.75,0.5),"REVISAR JERARQUÍA")))</f>
        <v>1</v>
      </c>
    </row>
    <row r="11" spans="1:7" x14ac:dyDescent="0.25">
      <c r="A11" s="4" t="s">
        <v>15</v>
      </c>
      <c r="B11" s="4" t="s">
        <v>43</v>
      </c>
      <c r="C11" s="4" t="s">
        <v>45</v>
      </c>
      <c r="D11" s="5" t="s">
        <v>10</v>
      </c>
      <c r="E11" s="6">
        <v>44</v>
      </c>
      <c r="F11" s="4" t="s">
        <v>39</v>
      </c>
      <c r="G11" s="4">
        <f>IF(A11="Universitario",1,IF(OR(F11="PROFESOR TITULAR",F11="PROFESOR ADJUNTO"),IF(E11&gt;=22,1,0.75),IF(OR(F11="PROFESOR AUXILIAR",F11="PROFESOR AYUDANTE"),IF(E11&gt;=22,0.75,0.5),"REVISAR JERARQUÍA")))</f>
        <v>1</v>
      </c>
    </row>
    <row r="12" spans="1:7" x14ac:dyDescent="0.25">
      <c r="A12" s="4" t="s">
        <v>7</v>
      </c>
      <c r="B12" s="4" t="s">
        <v>8</v>
      </c>
      <c r="C12" s="4" t="s">
        <v>14</v>
      </c>
      <c r="D12" s="5" t="s">
        <v>10</v>
      </c>
      <c r="E12" s="6">
        <v>44</v>
      </c>
      <c r="F12" s="4" t="s">
        <v>11</v>
      </c>
      <c r="G12" s="4"/>
    </row>
    <row r="13" spans="1:7" x14ac:dyDescent="0.25">
      <c r="A13" s="4" t="s">
        <v>15</v>
      </c>
      <c r="B13" s="4" t="s">
        <v>27</v>
      </c>
      <c r="C13" s="4" t="s">
        <v>38</v>
      </c>
      <c r="D13" s="5" t="s">
        <v>10</v>
      </c>
      <c r="E13" s="6">
        <v>22</v>
      </c>
      <c r="F13" s="4" t="s">
        <v>39</v>
      </c>
      <c r="G13" s="4">
        <f>IF(A13="Universitario",1,IF(OR(F13="PROFESOR TITULAR",F13="PROFESOR ADJUNTO"),IF(E13&gt;=22,1,0.75),IF(OR(F13="PROFESOR AUXILIAR",F13="PROFESOR AYUDANTE"),IF(E13&gt;=22,0.75,0.5),"REVISAR JERARQUÍA")))</f>
        <v>1</v>
      </c>
    </row>
    <row r="14" spans="1:7" x14ac:dyDescent="0.25">
      <c r="A14" s="4" t="s">
        <v>7</v>
      </c>
      <c r="B14" s="4" t="s">
        <v>21</v>
      </c>
      <c r="C14" s="4" t="s">
        <v>35</v>
      </c>
      <c r="D14" s="5" t="s">
        <v>10</v>
      </c>
      <c r="E14" s="6">
        <v>22</v>
      </c>
      <c r="F14" s="4" t="s">
        <v>11</v>
      </c>
      <c r="G14" s="4"/>
    </row>
    <row r="15" spans="1:7" x14ac:dyDescent="0.25">
      <c r="A15" s="4" t="s">
        <v>7</v>
      </c>
      <c r="B15" s="4" t="s">
        <v>8</v>
      </c>
      <c r="C15" s="4" t="s">
        <v>12</v>
      </c>
      <c r="D15" s="5" t="s">
        <v>10</v>
      </c>
      <c r="E15" s="6">
        <v>44</v>
      </c>
      <c r="F15" s="4" t="s">
        <v>11</v>
      </c>
      <c r="G15" s="4"/>
    </row>
    <row r="16" spans="1:7" x14ac:dyDescent="0.25">
      <c r="A16" s="4" t="s">
        <v>7</v>
      </c>
      <c r="B16" s="4" t="s">
        <v>8</v>
      </c>
      <c r="C16" s="4" t="s">
        <v>25</v>
      </c>
      <c r="D16" s="5" t="s">
        <v>10</v>
      </c>
      <c r="E16" s="6">
        <v>44</v>
      </c>
      <c r="F16" s="4" t="s">
        <v>11</v>
      </c>
      <c r="G16" s="4"/>
    </row>
    <row r="17" spans="1:7" x14ac:dyDescent="0.25">
      <c r="A17" s="4" t="s">
        <v>15</v>
      </c>
      <c r="B17" s="4" t="s">
        <v>43</v>
      </c>
      <c r="C17" s="4" t="s">
        <v>47</v>
      </c>
      <c r="D17" s="5" t="s">
        <v>10</v>
      </c>
      <c r="E17" s="6">
        <v>44</v>
      </c>
      <c r="F17" s="4" t="s">
        <v>39</v>
      </c>
      <c r="G17" s="4">
        <f>IF(A17="Universitario",1,IF(OR(F17="PROFESOR TITULAR",F17="PROFESOR ADJUNTO"),IF(E17&gt;=22,1,0.75),IF(OR(F17="PROFESOR AUXILIAR",F17="PROFESOR AYUDANTE"),IF(E17&gt;=22,0.75,0.5),"REVISAR JERARQUÍA")))</f>
        <v>1</v>
      </c>
    </row>
    <row r="18" spans="1:7" ht="21" x14ac:dyDescent="0.25">
      <c r="A18" s="4" t="s">
        <v>15</v>
      </c>
      <c r="B18" s="4" t="s">
        <v>27</v>
      </c>
      <c r="C18" s="4" t="s">
        <v>29</v>
      </c>
      <c r="D18" s="5" t="s">
        <v>10</v>
      </c>
      <c r="E18" s="6">
        <v>22</v>
      </c>
      <c r="F18" s="4" t="s">
        <v>18</v>
      </c>
      <c r="G18" s="4">
        <f>IF(A18="Universitario",1,IF(OR(F18="PROFESOR TITULAR",F18="PROFESOR ADJUNTO"),IF(E18&gt;=22,1,0.75),IF(OR(F18="PROFESOR AUXILIAR",F18="PROFESOR AYUDANTE"),IF(E18&gt;=22,0.75,0.5),"REVISAR JERARQUÍA")))</f>
        <v>1</v>
      </c>
    </row>
    <row r="19" spans="1:7" x14ac:dyDescent="0.25">
      <c r="A19" s="4" t="s">
        <v>15</v>
      </c>
      <c r="B19" s="4" t="s">
        <v>16</v>
      </c>
      <c r="C19" s="4" t="s">
        <v>42</v>
      </c>
      <c r="D19" s="5" t="s">
        <v>10</v>
      </c>
      <c r="E19" s="6">
        <v>44</v>
      </c>
      <c r="F19" s="4" t="s">
        <v>18</v>
      </c>
      <c r="G19" s="4">
        <f>IF(A19="Universitario",1,IF(OR(F19="PROFESOR TITULAR",F19="PROFESOR ADJUNTO"),IF(E19&gt;=22,1,0.75),IF(OR(F19="PROFESOR AUXILIAR",F19="PROFESOR AYUDANTE"),IF(E19&gt;=22,0.75,0.5),"REVISAR JERARQUÍA")))</f>
        <v>1</v>
      </c>
    </row>
    <row r="20" spans="1:7" x14ac:dyDescent="0.25">
      <c r="A20" s="4" t="s">
        <v>15</v>
      </c>
      <c r="B20" s="4" t="s">
        <v>43</v>
      </c>
      <c r="C20" s="4" t="s">
        <v>49</v>
      </c>
      <c r="D20" s="5" t="s">
        <v>10</v>
      </c>
      <c r="E20" s="6">
        <v>44</v>
      </c>
      <c r="F20" s="4" t="s">
        <v>39</v>
      </c>
      <c r="G20" s="4">
        <f>IF(A20="Universitario",1,IF(OR(F20="PROFESOR TITULAR",F20="PROFESOR ADJUNTO"),IF(E20&gt;=22,1,0.75),IF(OR(F20="PROFESOR AUXILIAR",F20="PROFESOR AYUDANTE"),IF(E20&gt;=22,0.75,0.5),"REVISAR JERARQUÍA")))</f>
        <v>1</v>
      </c>
    </row>
    <row r="21" spans="1:7" x14ac:dyDescent="0.25">
      <c r="A21" s="4" t="s">
        <v>15</v>
      </c>
      <c r="B21" s="4" t="s">
        <v>43</v>
      </c>
      <c r="C21" s="4" t="s">
        <v>44</v>
      </c>
      <c r="D21" s="5" t="s">
        <v>10</v>
      </c>
      <c r="E21" s="6">
        <v>44</v>
      </c>
      <c r="F21" s="4" t="s">
        <v>39</v>
      </c>
      <c r="G21" s="4">
        <f>IF(A21="Universitario",1,IF(OR(F21="PROFESOR TITULAR",F21="PROFESOR ADJUNTO"),IF(E21&gt;=22,1,0.75),IF(OR(F21="PROFESOR AUXILIAR",F21="PROFESOR AYUDANTE"),IF(E21&gt;=22,0.75,0.5),"REVISAR JERARQUÍA")))</f>
        <v>1</v>
      </c>
    </row>
    <row r="22" spans="1:7" ht="21" x14ac:dyDescent="0.25">
      <c r="A22" s="4" t="s">
        <v>7</v>
      </c>
      <c r="B22" s="4" t="s">
        <v>8</v>
      </c>
      <c r="C22" s="4" t="s">
        <v>36</v>
      </c>
      <c r="D22" s="5" t="s">
        <v>10</v>
      </c>
      <c r="E22" s="6">
        <v>44</v>
      </c>
      <c r="F22" s="4" t="s">
        <v>11</v>
      </c>
      <c r="G22" s="4"/>
    </row>
    <row r="23" spans="1:7" x14ac:dyDescent="0.25">
      <c r="A23" s="4" t="s">
        <v>7</v>
      </c>
      <c r="B23" s="4" t="s">
        <v>8</v>
      </c>
      <c r="C23" s="4" t="s">
        <v>13</v>
      </c>
      <c r="D23" s="5" t="s">
        <v>10</v>
      </c>
      <c r="E23" s="6">
        <v>44</v>
      </c>
      <c r="F23" s="4" t="s">
        <v>11</v>
      </c>
      <c r="G23" s="4"/>
    </row>
    <row r="24" spans="1:7" x14ac:dyDescent="0.25">
      <c r="A24" s="4" t="s">
        <v>15</v>
      </c>
      <c r="B24" s="4" t="s">
        <v>16</v>
      </c>
      <c r="C24" s="4" t="s">
        <v>40</v>
      </c>
      <c r="D24" s="5" t="s">
        <v>10</v>
      </c>
      <c r="E24" s="6">
        <v>44</v>
      </c>
      <c r="F24" s="4" t="s">
        <v>41</v>
      </c>
      <c r="G24" s="4">
        <f>IF(A24="Universitario",1,IF(OR(F24="PROFESOR TITULAR",F24="PROFESOR ADJUNTO"),IF(E24&gt;=22,1,0.75),IF(OR(F24="PROFESOR AUXILIAR",F24="PROFESOR AYUDANTE"),IF(E24&gt;=22,0.75,0.5),"REVISAR JERARQUÍA")))</f>
        <v>0.75</v>
      </c>
    </row>
    <row r="25" spans="1:7" ht="21" x14ac:dyDescent="0.25">
      <c r="A25" s="4" t="s">
        <v>7</v>
      </c>
      <c r="B25" s="4" t="s">
        <v>8</v>
      </c>
      <c r="C25" s="4" t="s">
        <v>32</v>
      </c>
      <c r="D25" s="5" t="s">
        <v>10</v>
      </c>
      <c r="E25" s="6">
        <v>44</v>
      </c>
      <c r="F25" s="4" t="s">
        <v>11</v>
      </c>
      <c r="G25" s="4"/>
    </row>
    <row r="26" spans="1:7" x14ac:dyDescent="0.25">
      <c r="A26" s="4" t="s">
        <v>7</v>
      </c>
      <c r="B26" s="4" t="s">
        <v>8</v>
      </c>
      <c r="C26" s="4" t="s">
        <v>19</v>
      </c>
      <c r="D26" s="5" t="s">
        <v>10</v>
      </c>
      <c r="E26" s="6">
        <v>44</v>
      </c>
      <c r="F26" s="4" t="s">
        <v>11</v>
      </c>
      <c r="G26" s="4"/>
    </row>
    <row r="27" spans="1:7" x14ac:dyDescent="0.25">
      <c r="A27" s="4" t="s">
        <v>7</v>
      </c>
      <c r="B27" s="4" t="s">
        <v>21</v>
      </c>
      <c r="C27" s="4" t="s">
        <v>22</v>
      </c>
      <c r="D27" s="5" t="s">
        <v>10</v>
      </c>
      <c r="E27" s="6">
        <v>22</v>
      </c>
      <c r="F27" s="4" t="s">
        <v>11</v>
      </c>
      <c r="G27" s="4"/>
    </row>
    <row r="28" spans="1:7" x14ac:dyDescent="0.25">
      <c r="A28" s="4" t="s">
        <v>7</v>
      </c>
      <c r="B28" s="4" t="s">
        <v>21</v>
      </c>
      <c r="C28" s="4" t="s">
        <v>31</v>
      </c>
      <c r="D28" s="5" t="s">
        <v>10</v>
      </c>
      <c r="E28" s="6">
        <v>22</v>
      </c>
      <c r="F28" s="4" t="s">
        <v>11</v>
      </c>
      <c r="G28" s="4"/>
    </row>
    <row r="29" spans="1:7" x14ac:dyDescent="0.25">
      <c r="A29" s="4" t="s">
        <v>15</v>
      </c>
      <c r="B29" s="4" t="s">
        <v>43</v>
      </c>
      <c r="C29" s="4" t="s">
        <v>46</v>
      </c>
      <c r="D29" s="5" t="s">
        <v>10</v>
      </c>
      <c r="E29" s="6">
        <v>44</v>
      </c>
      <c r="F29" s="4" t="s">
        <v>39</v>
      </c>
      <c r="G29" s="4">
        <f>IF(A29="Universitario",1,IF(OR(F29="PROFESOR TITULAR",F29="PROFESOR ADJUNTO"),IF(E29&gt;=22,1,0.75),IF(OR(F29="PROFESOR AUXILIAR",F29="PROFESOR AYUDANTE"),IF(E29&gt;=22,0.75,0.5),"REVISAR JERARQUÍA")))</f>
        <v>1</v>
      </c>
    </row>
    <row r="30" spans="1:7" x14ac:dyDescent="0.25">
      <c r="A30" s="4" t="s">
        <v>7</v>
      </c>
      <c r="B30" s="4" t="s">
        <v>8</v>
      </c>
      <c r="C30" s="4" t="s">
        <v>23</v>
      </c>
      <c r="D30" s="5" t="s">
        <v>10</v>
      </c>
      <c r="E30" s="6">
        <v>44</v>
      </c>
      <c r="F30" s="4" t="s">
        <v>11</v>
      </c>
      <c r="G30" s="4"/>
    </row>
    <row r="31" spans="1:7" x14ac:dyDescent="0.25">
      <c r="A31" s="4" t="s">
        <v>15</v>
      </c>
      <c r="B31" s="4" t="s">
        <v>27</v>
      </c>
      <c r="C31" s="4" t="s">
        <v>28</v>
      </c>
      <c r="D31" s="5" t="s">
        <v>10</v>
      </c>
      <c r="E31" s="6">
        <v>8</v>
      </c>
      <c r="F31" s="4" t="s">
        <v>18</v>
      </c>
      <c r="G31" s="4">
        <f>IF(A31="Universitario",1,IF(OR(F31="PROFESOR TITULAR",F31="PROFESOR ADJUNTO"),IF(E31&gt;=22,1,0.75),IF(OR(F31="PROFESOR AUXILIAR",F31="PROFESOR AYUDANTE"),IF(E31&gt;=22,0.75,0.5),"REVISAR JERARQUÍA")))</f>
        <v>0.75</v>
      </c>
    </row>
    <row r="32" spans="1:7" x14ac:dyDescent="0.25">
      <c r="A32" s="4" t="s">
        <v>7</v>
      </c>
      <c r="B32" s="4" t="s">
        <v>8</v>
      </c>
      <c r="C32" s="4" t="s">
        <v>20</v>
      </c>
      <c r="D32" s="5" t="s">
        <v>10</v>
      </c>
      <c r="E32" s="6">
        <v>44</v>
      </c>
      <c r="F32" s="4" t="s">
        <v>11</v>
      </c>
      <c r="G32" s="4"/>
    </row>
    <row r="33" spans="1:7" ht="21" x14ac:dyDescent="0.25">
      <c r="A33" s="4" t="s">
        <v>7</v>
      </c>
      <c r="B33" s="4" t="s">
        <v>8</v>
      </c>
      <c r="C33" s="4" t="s">
        <v>37</v>
      </c>
      <c r="D33" s="5" t="s">
        <v>10</v>
      </c>
      <c r="E33" s="6">
        <v>44</v>
      </c>
      <c r="F33" s="4" t="s">
        <v>11</v>
      </c>
      <c r="G33" s="4"/>
    </row>
  </sheetData>
  <autoFilter ref="A1:G33" xr:uid="{842927F8-8DD7-4848-B456-EE2DD0120F6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Gabriel Cáceres</cp:lastModifiedBy>
  <dcterms:created xsi:type="dcterms:W3CDTF">2015-06-05T18:19:34Z</dcterms:created>
  <dcterms:modified xsi:type="dcterms:W3CDTF">2026-09-29T19:53:54Z</dcterms:modified>
</cp:coreProperties>
</file>